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2024年" sheetId="1" r:id="rId1"/>
  </sheets>
  <definedNames>
    <definedName name="_xlnm._FilterDatabase" localSheetId="0" hidden="1">'2024年'!$A$2:$L$17</definedName>
  </definedNames>
  <calcPr calcId="144525"/>
</workbook>
</file>

<file path=xl/sharedStrings.xml><?xml version="1.0" encoding="utf-8"?>
<sst xmlns="http://schemas.openxmlformats.org/spreadsheetml/2006/main" count="57" uniqueCount="34">
  <si>
    <t>昌吉州井工煤矿通过验收奖补项目明细表</t>
  </si>
  <si>
    <t>序号</t>
  </si>
  <si>
    <t>企业名称</t>
  </si>
  <si>
    <t>项目序号</t>
  </si>
  <si>
    <t>计划采购设备名称</t>
  </si>
  <si>
    <t>是否验收通过</t>
  </si>
  <si>
    <t>投资金额（万元）</t>
  </si>
  <si>
    <t>实际支付金额（万元）</t>
  </si>
  <si>
    <t>投资金额合计
（万元）</t>
  </si>
  <si>
    <t>奖补比例</t>
  </si>
  <si>
    <t>需兑现奖补资金
（万元）</t>
  </si>
  <si>
    <t>奖补资金合计
（万元）</t>
  </si>
  <si>
    <t>备注</t>
  </si>
  <si>
    <t>国能宽沟煤矿</t>
  </si>
  <si>
    <t>一级安全生产标准化管理体系</t>
  </si>
  <si>
    <t>是</t>
  </si>
  <si>
    <t>/</t>
  </si>
  <si>
    <t>国家局已公告</t>
  </si>
  <si>
    <t>呼图壁石梯子西沟煤矿</t>
  </si>
  <si>
    <t>液压支架电液控系统</t>
  </si>
  <si>
    <t>工作面可视化监控系统</t>
  </si>
  <si>
    <t>地面监控中心</t>
  </si>
  <si>
    <t>智能采煤机</t>
  </si>
  <si>
    <t>主井皮带巡检机器人</t>
  </si>
  <si>
    <t>中央变电所巡检机器人</t>
  </si>
  <si>
    <t>主运输系统
（固定场所无人值守）</t>
  </si>
  <si>
    <t>井下5G通信</t>
  </si>
  <si>
    <t>系统类的一次性奖补</t>
  </si>
  <si>
    <t>压风、制氮智能化控制系统</t>
  </si>
  <si>
    <t>电力监控系统</t>
  </si>
  <si>
    <t>呼图壁东沟煤矿</t>
  </si>
  <si>
    <t>昌吉市菏泽腾达煤矿</t>
  </si>
  <si>
    <t>电力监控系统智能化建设
（固定场所无人值守）</t>
  </si>
  <si>
    <t>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</si>
</sst>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name val="等线"/>
      <charset val="134"/>
    </font>
    <font>
      <sz val="36"/>
      <name val="等线"/>
      <charset val="134"/>
    </font>
    <font>
      <b/>
      <sz val="11"/>
      <color rgb="FF000000"/>
      <name val="等线"/>
      <charset val="134"/>
    </font>
    <font>
      <sz val="11"/>
      <color rgb="FFFF0000"/>
      <name val="等线"/>
      <charset val="134"/>
    </font>
    <font>
      <sz val="11"/>
      <color rgb="FF000000"/>
      <name val="等线"/>
      <charset val="134"/>
    </font>
    <font>
      <sz val="28"/>
      <name val="方正小标宋_GBK"/>
      <charset val="134"/>
    </font>
    <font>
      <sz val="10"/>
      <name val="宋体"/>
      <charset val="134"/>
    </font>
    <font>
      <sz val="10"/>
      <name val="等线"/>
      <charset val="134"/>
    </font>
    <font>
      <sz val="36"/>
      <color rgb="FF000000"/>
      <name val="等线"/>
      <charset val="134"/>
    </font>
    <font>
      <sz val="10"/>
      <color rgb="FF000000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23" borderId="19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5" borderId="16" applyNumberFormat="0" applyFon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15" applyNumberFormat="0" applyAlignment="0" applyProtection="0">
      <alignment vertical="center"/>
    </xf>
    <xf numFmtId="0" fontId="30" fillId="14" borderId="19" applyNumberFormat="0" applyAlignment="0" applyProtection="0">
      <alignment vertical="center"/>
    </xf>
    <xf numFmtId="0" fontId="12" fillId="6" borderId="1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9" fontId="7" fillId="0" borderId="9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9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17"/>
  <sheetViews>
    <sheetView tabSelected="1" zoomScale="70" zoomScaleNormal="70" workbookViewId="0">
      <pane xSplit="1" ySplit="2" topLeftCell="B3" activePane="bottomRight" state="frozen"/>
      <selection/>
      <selection pane="topRight"/>
      <selection pane="bottomLeft"/>
      <selection pane="bottomRight" activeCell="E22" sqref="E22"/>
    </sheetView>
  </sheetViews>
  <sheetFormatPr defaultColWidth="9" defaultRowHeight="13.85" customHeight="1"/>
  <cols>
    <col min="1" max="1" width="4.94166666666667" style="4" customWidth="1"/>
    <col min="2" max="2" width="8.8" style="5" customWidth="1"/>
    <col min="3" max="3" width="6.95" style="5" customWidth="1"/>
    <col min="4" max="4" width="27.55" style="5" customWidth="1"/>
    <col min="5" max="5" width="10.1416666666667" style="5" customWidth="1"/>
    <col min="6" max="6" width="9.125" style="5" customWidth="1"/>
    <col min="7" max="7" width="11.8083333333333" style="5" customWidth="1"/>
    <col min="8" max="8" width="11.1416666666667" style="5" customWidth="1"/>
    <col min="9" max="9" width="7.29166666666667" style="5" customWidth="1"/>
    <col min="10" max="10" width="13.0416666666667" style="5" customWidth="1"/>
    <col min="11" max="11" width="11.1416666666667" style="5" customWidth="1"/>
    <col min="12" max="12" width="11.8083333333333" style="5" customWidth="1"/>
    <col min="13" max="14" width="8.16666666666667" style="4"/>
    <col min="15" max="15" width="35.4" style="4" customWidth="1"/>
    <col min="16" max="41" width="8.16666666666667" style="4"/>
    <col min="42" max="16384" width="9" style="6"/>
  </cols>
  <sheetData>
    <row r="1" s="1" customFormat="1" ht="39" customHeight="1" spans="1:41">
      <c r="A1" s="7" t="s">
        <v>0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</row>
    <row r="2" s="2" customFormat="1" ht="3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2" customFormat="1" ht="31" customHeight="1" spans="1:12">
      <c r="A3" s="9">
        <v>1</v>
      </c>
      <c r="B3" s="9" t="s">
        <v>13</v>
      </c>
      <c r="C3" s="9">
        <v>1</v>
      </c>
      <c r="D3" s="9" t="s">
        <v>14</v>
      </c>
      <c r="E3" s="9" t="s">
        <v>15</v>
      </c>
      <c r="F3" s="9" t="s">
        <v>16</v>
      </c>
      <c r="G3" s="9" t="s">
        <v>16</v>
      </c>
      <c r="H3" s="9" t="s">
        <v>16</v>
      </c>
      <c r="I3" s="9" t="s">
        <v>16</v>
      </c>
      <c r="J3" s="9">
        <v>500</v>
      </c>
      <c r="K3" s="9">
        <v>500</v>
      </c>
      <c r="L3" s="24" t="s">
        <v>17</v>
      </c>
    </row>
    <row r="4" s="3" customFormat="1" ht="28" customHeight="1" spans="1:13">
      <c r="A4" s="10">
        <v>2</v>
      </c>
      <c r="B4" s="10" t="s">
        <v>18</v>
      </c>
      <c r="C4" s="9">
        <v>1</v>
      </c>
      <c r="D4" s="9" t="s">
        <v>19</v>
      </c>
      <c r="E4" s="9" t="s">
        <v>15</v>
      </c>
      <c r="F4" s="11">
        <v>1450</v>
      </c>
      <c r="G4" s="9">
        <v>459</v>
      </c>
      <c r="H4" s="12">
        <f>SUM(F4:F14)</f>
        <v>2993.6</v>
      </c>
      <c r="I4" s="25">
        <v>0.15</v>
      </c>
      <c r="J4" s="26">
        <f t="shared" ref="J4:J8" si="0">F4*I4</f>
        <v>217.5</v>
      </c>
      <c r="K4" s="10">
        <f>SUM(J4:J14)</f>
        <v>988.69</v>
      </c>
      <c r="L4" s="9"/>
      <c r="M4" s="4"/>
    </row>
    <row r="5" s="3" customFormat="1" ht="28" customHeight="1" spans="1:13">
      <c r="A5" s="13"/>
      <c r="B5" s="13"/>
      <c r="C5" s="9">
        <v>2</v>
      </c>
      <c r="D5" s="9" t="s">
        <v>20</v>
      </c>
      <c r="E5" s="9" t="s">
        <v>15</v>
      </c>
      <c r="F5" s="11"/>
      <c r="G5" s="9"/>
      <c r="H5" s="14"/>
      <c r="I5" s="9"/>
      <c r="J5" s="26"/>
      <c r="K5" s="13"/>
      <c r="L5" s="9"/>
      <c r="M5" s="4"/>
    </row>
    <row r="6" s="3" customFormat="1" ht="28" customHeight="1" spans="1:13">
      <c r="A6" s="13"/>
      <c r="B6" s="13"/>
      <c r="C6" s="9">
        <v>3</v>
      </c>
      <c r="D6" s="9" t="s">
        <v>21</v>
      </c>
      <c r="E6" s="9" t="s">
        <v>15</v>
      </c>
      <c r="F6" s="11"/>
      <c r="G6" s="9"/>
      <c r="H6" s="14"/>
      <c r="I6" s="9"/>
      <c r="J6" s="26"/>
      <c r="K6" s="13"/>
      <c r="L6" s="9"/>
      <c r="M6" s="4"/>
    </row>
    <row r="7" s="3" customFormat="1" ht="28" customHeight="1" spans="1:13">
      <c r="A7" s="13"/>
      <c r="B7" s="13"/>
      <c r="C7" s="9">
        <v>4</v>
      </c>
      <c r="D7" s="9" t="s">
        <v>22</v>
      </c>
      <c r="E7" s="9" t="s">
        <v>15</v>
      </c>
      <c r="F7" s="11">
        <v>1200</v>
      </c>
      <c r="G7" s="9">
        <v>720</v>
      </c>
      <c r="H7" s="14"/>
      <c r="I7" s="25">
        <v>0.15</v>
      </c>
      <c r="J7" s="26">
        <f t="shared" si="0"/>
        <v>180</v>
      </c>
      <c r="K7" s="13"/>
      <c r="L7" s="9"/>
      <c r="M7" s="4"/>
    </row>
    <row r="8" s="3" customFormat="1" ht="28" customHeight="1" spans="1:13">
      <c r="A8" s="13"/>
      <c r="B8" s="13"/>
      <c r="C8" s="9">
        <v>5</v>
      </c>
      <c r="D8" s="9" t="s">
        <v>23</v>
      </c>
      <c r="E8" s="9" t="s">
        <v>15</v>
      </c>
      <c r="F8" s="11">
        <v>72</v>
      </c>
      <c r="G8" s="9">
        <v>21.6</v>
      </c>
      <c r="H8" s="14"/>
      <c r="I8" s="25">
        <v>0.15</v>
      </c>
      <c r="J8" s="26">
        <f t="shared" si="0"/>
        <v>10.8</v>
      </c>
      <c r="K8" s="13"/>
      <c r="L8" s="9"/>
      <c r="M8" s="4"/>
    </row>
    <row r="9" ht="28" customHeight="1" spans="1:12">
      <c r="A9" s="13"/>
      <c r="B9" s="13"/>
      <c r="C9" s="9">
        <v>6</v>
      </c>
      <c r="D9" s="9" t="s">
        <v>24</v>
      </c>
      <c r="E9" s="9" t="s">
        <v>15</v>
      </c>
      <c r="F9" s="11"/>
      <c r="G9" s="9">
        <v>21.6</v>
      </c>
      <c r="H9" s="14"/>
      <c r="I9" s="9"/>
      <c r="J9" s="26"/>
      <c r="K9" s="13"/>
      <c r="L9" s="9"/>
    </row>
    <row r="10" ht="33" customHeight="1" spans="1:12">
      <c r="A10" s="13"/>
      <c r="B10" s="13"/>
      <c r="C10" s="9">
        <v>7</v>
      </c>
      <c r="D10" s="9" t="s">
        <v>25</v>
      </c>
      <c r="E10" s="9" t="s">
        <v>15</v>
      </c>
      <c r="F10" s="11">
        <v>85</v>
      </c>
      <c r="G10" s="9">
        <v>25.5</v>
      </c>
      <c r="H10" s="14"/>
      <c r="I10" s="25">
        <v>0.15</v>
      </c>
      <c r="J10" s="26">
        <f>F10*I10</f>
        <v>12.75</v>
      </c>
      <c r="K10" s="13"/>
      <c r="L10" s="9"/>
    </row>
    <row r="11" ht="28" customHeight="1" spans="1:12">
      <c r="A11" s="13"/>
      <c r="B11" s="13"/>
      <c r="C11" s="9">
        <v>8</v>
      </c>
      <c r="D11" s="9" t="s">
        <v>26</v>
      </c>
      <c r="E11" s="9" t="s">
        <v>15</v>
      </c>
      <c r="F11" s="11">
        <v>69</v>
      </c>
      <c r="G11" s="9">
        <v>41.4</v>
      </c>
      <c r="H11" s="14"/>
      <c r="I11" s="25" t="s">
        <v>16</v>
      </c>
      <c r="J11" s="26">
        <v>50</v>
      </c>
      <c r="K11" s="13"/>
      <c r="L11" s="9" t="s">
        <v>27</v>
      </c>
    </row>
    <row r="12" ht="28" customHeight="1" spans="1:12">
      <c r="A12" s="13"/>
      <c r="B12" s="13"/>
      <c r="C12" s="9">
        <v>9</v>
      </c>
      <c r="D12" s="9" t="s">
        <v>28</v>
      </c>
      <c r="E12" s="9" t="s">
        <v>15</v>
      </c>
      <c r="F12" s="11">
        <v>27.6</v>
      </c>
      <c r="G12" s="9">
        <v>16.56</v>
      </c>
      <c r="H12" s="14"/>
      <c r="I12" s="25">
        <v>0.15</v>
      </c>
      <c r="J12" s="9">
        <v>4.14</v>
      </c>
      <c r="K12" s="13"/>
      <c r="L12" s="9"/>
    </row>
    <row r="13" ht="28" customHeight="1" spans="1:12">
      <c r="A13" s="13"/>
      <c r="B13" s="13"/>
      <c r="C13" s="9">
        <v>10</v>
      </c>
      <c r="D13" s="9" t="s">
        <v>29</v>
      </c>
      <c r="E13" s="9" t="s">
        <v>15</v>
      </c>
      <c r="F13" s="11">
        <v>90</v>
      </c>
      <c r="G13" s="9">
        <v>27</v>
      </c>
      <c r="H13" s="14"/>
      <c r="I13" s="25">
        <v>0.15</v>
      </c>
      <c r="J13" s="9">
        <v>13.5</v>
      </c>
      <c r="K13" s="13"/>
      <c r="L13" s="9"/>
    </row>
    <row r="14" ht="28" customHeight="1" spans="1:12">
      <c r="A14" s="15"/>
      <c r="B14" s="15"/>
      <c r="C14" s="9">
        <v>11</v>
      </c>
      <c r="D14" s="9" t="s">
        <v>14</v>
      </c>
      <c r="E14" s="9" t="s">
        <v>15</v>
      </c>
      <c r="F14" s="11" t="s">
        <v>16</v>
      </c>
      <c r="G14" s="9" t="s">
        <v>16</v>
      </c>
      <c r="H14" s="16"/>
      <c r="I14" s="9" t="s">
        <v>16</v>
      </c>
      <c r="J14" s="26">
        <v>500</v>
      </c>
      <c r="K14" s="15"/>
      <c r="L14" s="24" t="s">
        <v>17</v>
      </c>
    </row>
    <row r="15" ht="28" customHeight="1" spans="1:12">
      <c r="A15" s="9">
        <v>3</v>
      </c>
      <c r="B15" s="9" t="s">
        <v>30</v>
      </c>
      <c r="C15" s="9">
        <v>12</v>
      </c>
      <c r="D15" s="17" t="s">
        <v>24</v>
      </c>
      <c r="E15" s="9" t="s">
        <v>15</v>
      </c>
      <c r="F15" s="18">
        <v>32</v>
      </c>
      <c r="G15" s="19">
        <v>19.2</v>
      </c>
      <c r="H15" s="16">
        <v>32</v>
      </c>
      <c r="I15" s="27">
        <v>0.15</v>
      </c>
      <c r="J15" s="28">
        <v>4.8</v>
      </c>
      <c r="K15" s="28">
        <v>4.8</v>
      </c>
      <c r="L15" s="9"/>
    </row>
    <row r="16" ht="28" customHeight="1" spans="1:15">
      <c r="A16" s="9">
        <v>4</v>
      </c>
      <c r="B16" s="15" t="s">
        <v>31</v>
      </c>
      <c r="C16" s="9">
        <v>13</v>
      </c>
      <c r="D16" s="9" t="s">
        <v>32</v>
      </c>
      <c r="E16" s="9" t="s">
        <v>15</v>
      </c>
      <c r="F16" s="20">
        <v>139</v>
      </c>
      <c r="G16" s="9">
        <v>41.7</v>
      </c>
      <c r="H16" s="21">
        <v>139</v>
      </c>
      <c r="I16" s="29">
        <v>0.15</v>
      </c>
      <c r="J16" s="30">
        <v>20.85</v>
      </c>
      <c r="K16" s="30">
        <v>20.85</v>
      </c>
      <c r="L16" s="30"/>
      <c r="O16" s="31"/>
    </row>
    <row r="17" ht="28" customHeight="1" spans="1:12">
      <c r="A17" s="9" t="s">
        <v>33</v>
      </c>
      <c r="B17" s="9"/>
      <c r="C17" s="9">
        <v>14</v>
      </c>
      <c r="D17" s="9"/>
      <c r="E17" s="9"/>
      <c r="F17" s="11">
        <f>SUM(F4:F16)</f>
        <v>3164.6</v>
      </c>
      <c r="G17" s="9">
        <f>SUM(G3:G16)</f>
        <v>1393.56</v>
      </c>
      <c r="H17" s="22">
        <f>SUM(H4:H16)</f>
        <v>3164.6</v>
      </c>
      <c r="I17" s="9"/>
      <c r="J17" s="9">
        <f>SUM(J3:J16)</f>
        <v>1514.34</v>
      </c>
      <c r="K17" s="9">
        <f>SUM(K3:K16)</f>
        <v>1514.34</v>
      </c>
      <c r="L17" s="9"/>
    </row>
  </sheetData>
  <autoFilter ref="A2:L17">
    <extLst/>
  </autoFilter>
  <mergeCells count="13">
    <mergeCell ref="A1:L1"/>
    <mergeCell ref="A17:B17"/>
    <mergeCell ref="A4:A14"/>
    <mergeCell ref="B4:B14"/>
    <mergeCell ref="F4:F6"/>
    <mergeCell ref="F8:F9"/>
    <mergeCell ref="G4:G6"/>
    <mergeCell ref="H4:H14"/>
    <mergeCell ref="I4:I6"/>
    <mergeCell ref="I8:I9"/>
    <mergeCell ref="J4:J6"/>
    <mergeCell ref="J8:J9"/>
    <mergeCell ref="K4:K14"/>
  </mergeCells>
  <pageMargins left="0.7" right="0.7" top="0.75" bottom="0.75" header="0.3" footer="0.3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2006-09-15T08:00:00Z</dcterms:created>
  <dcterms:modified xsi:type="dcterms:W3CDTF">2024-08-29T03:47:42Z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d02e1f4197e94c74a3e851899edf541c_22</vt:lpwstr>
  </property>
  <property fmtid="{D5CDD505-2E9C-101B-9397-08002B2CF9AE}" pid="3" name="KSOProductBuildVer">
    <vt:lpwstr>2052-11.8.2.8555</vt:lpwstr>
  </property>
</Properties>
</file>