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<sst xmlns="http://schemas.openxmlformats.org/spreadsheetml/2006/main" count="55" uniqueCount="44">
  <si>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</si>
  <si>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</si>
  <si>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</si>
  <si>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</si>
  <si>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</si>
  <si>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</si>
  <si>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</si>
  <si>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</si>
  <si>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</si>
  <si>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截止2024年4月昌吉州政府专项债务限额、余额情况表</t>
  </si>
  <si>
    <t>单位：亿元</t>
  </si>
  <si>
    <t>行政区划名称</t>
  </si>
  <si>
    <t>截止2023年12月政府专项债务限额总额</t>
  </si>
  <si>
    <t>本次新增专项债务限额</t>
  </si>
  <si>
    <t>调整后政府专项债务限额总额</t>
  </si>
  <si>
    <t>截止2024年4月政府专项债务余额</t>
  </si>
  <si>
    <t>VALID#</t>
  </si>
  <si>
    <t>65</t>
  </si>
  <si>
    <t>昌吉回族自治州</t>
  </si>
  <si>
    <t>6500</t>
  </si>
  <si>
    <t>昌吉州本级</t>
  </si>
  <si>
    <t>其中：本级</t>
  </si>
  <si>
    <t>6501</t>
  </si>
  <si>
    <t xml:space="preserve">      农高区</t>
  </si>
  <si>
    <t>6502</t>
  </si>
  <si>
    <t xml:space="preserve">      准东开发区</t>
  </si>
  <si>
    <t>6504</t>
  </si>
  <si>
    <t>所属县（市、区）小计</t>
  </si>
  <si>
    <t>6505</t>
  </si>
  <si>
    <t>昌吉市</t>
  </si>
  <si>
    <t>6523</t>
  </si>
  <si>
    <t>其中：市本级</t>
  </si>
  <si>
    <t>6527</t>
  </si>
  <si>
    <t xml:space="preserve">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</si>
  <si>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</si>
  <si>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</si>
  <si>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</si>
  <si>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</si>
  <si>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</si>
  <si>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</si>
  <si>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</si>
  <si>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</si>
  <si>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吉木萨尔县</t>
  </si>
  <si>
    <t>木垒哈萨克自治县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</si>
</sst>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176" fontId="6" fillId="0" borderId="4" xfId="49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5" xfId="49" applyNumberFormat="1" applyFont="1" applyFill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6" fillId="0" borderId="4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pane ySplit="7" topLeftCell="A8" activePane="bottomLeft" state="frozen"/>
      <selection/>
      <selection pane="bottomLeft" activeCell="C16" sqref="C16"/>
    </sheetView>
  </sheetViews>
  <sheetFormatPr defaultColWidth="10" defaultRowHeight="13.5" outlineLevelCol="6"/>
  <cols>
    <col min="1" max="2" width="9" hidden="1"/>
    <col min="3" max="3" width="22.5583333333333" customWidth="1"/>
    <col min="4" max="4" width="19.6333333333333" customWidth="1"/>
    <col min="5" max="5" width="17.3833333333333" customWidth="1"/>
    <col min="6" max="6" width="15.6333333333333" customWidth="1"/>
    <col min="7" max="7" width="18.8833333333333" customWidth="1"/>
    <col min="8" max="8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45" customHeight="1" spans="1:7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</row>
    <row r="8" ht="25" customHeight="1" spans="1:7">
      <c r="A8" s="1" t="s">
        <v>16</v>
      </c>
      <c r="B8" s="1" t="s">
        <v>17</v>
      </c>
      <c r="C8" s="8" t="s">
        <v>18</v>
      </c>
      <c r="D8" s="9">
        <f>SUM(D9,D13)</f>
        <v>361.0919</v>
      </c>
      <c r="E8" s="10">
        <f>SUM(E9,E13)</f>
        <v>29</v>
      </c>
      <c r="F8" s="9">
        <f>SUM(D8:E8)</f>
        <v>390.0919</v>
      </c>
      <c r="G8" s="9">
        <f>SUM(G9,G13)</f>
        <v>350.9072</v>
      </c>
    </row>
    <row r="9" ht="25" customHeight="1" spans="1:7">
      <c r="A9" s="1" t="s">
        <v>16</v>
      </c>
      <c r="B9" s="1" t="s">
        <v>19</v>
      </c>
      <c r="C9" s="8" t="s">
        <v>20</v>
      </c>
      <c r="D9" s="9">
        <f>SUM(D10:D12)</f>
        <v>65.6419</v>
      </c>
      <c r="E9" s="10">
        <f>SUM(E10:E12)</f>
        <v>5.3</v>
      </c>
      <c r="F9" s="9">
        <f t="shared" ref="F9:F22" si="0">SUM(D9:E9)</f>
        <v>70.9419</v>
      </c>
      <c r="G9" s="9">
        <f>SUM(G10:G12)</f>
        <v>64.9154</v>
      </c>
    </row>
    <row r="10" ht="25" customHeight="1" spans="1:7">
      <c r="A10" s="1"/>
      <c r="B10" s="1"/>
      <c r="C10" s="8" t="s">
        <v>21</v>
      </c>
      <c r="D10" s="9">
        <v>34.8023</v>
      </c>
      <c r="E10" s="10">
        <v>1.1</v>
      </c>
      <c r="F10" s="9">
        <f t="shared" si="0"/>
        <v>35.9023</v>
      </c>
      <c r="G10" s="9">
        <v>34.8</v>
      </c>
    </row>
    <row r="11" ht="25" customHeight="1" spans="1:7">
      <c r="A11" s="1" t="s">
        <v>16</v>
      </c>
      <c r="B11" s="1" t="s">
        <v>22</v>
      </c>
      <c r="C11" s="8" t="s">
        <v>23</v>
      </c>
      <c r="D11" s="9">
        <v>9.1</v>
      </c>
      <c r="E11" s="11">
        <v>2.2</v>
      </c>
      <c r="F11" s="9">
        <f t="shared" si="0"/>
        <v>11.3</v>
      </c>
      <c r="G11" s="9">
        <v>8.3954</v>
      </c>
    </row>
    <row r="12" ht="25" customHeight="1" spans="1:7">
      <c r="A12" s="1" t="s">
        <v>16</v>
      </c>
      <c r="B12" s="1" t="s">
        <v>24</v>
      </c>
      <c r="C12" s="8" t="s">
        <v>25</v>
      </c>
      <c r="D12" s="9">
        <v>21.7396</v>
      </c>
      <c r="E12" s="11">
        <v>2</v>
      </c>
      <c r="F12" s="9">
        <f t="shared" si="0"/>
        <v>23.7396</v>
      </c>
      <c r="G12" s="12">
        <v>21.72</v>
      </c>
    </row>
    <row r="13" ht="25" customHeight="1" spans="1:7">
      <c r="A13" s="1" t="s">
        <v>16</v>
      </c>
      <c r="B13" s="1" t="s">
        <v>26</v>
      </c>
      <c r="C13" s="8" t="s">
        <v>27</v>
      </c>
      <c r="D13" s="9">
        <f>SUM(D14,D17:D22)</f>
        <v>295.45</v>
      </c>
      <c r="E13" s="10">
        <f>SUM(E14,E17:E22)</f>
        <v>23.7</v>
      </c>
      <c r="F13" s="9">
        <f t="shared" si="0"/>
        <v>319.15</v>
      </c>
      <c r="G13" s="9">
        <f>SUM(G14,G17:G22)</f>
        <v>285.9918</v>
      </c>
    </row>
    <row r="14" ht="25" customHeight="1" spans="1:7">
      <c r="A14" s="1" t="s">
        <v>16</v>
      </c>
      <c r="B14" s="1" t="s">
        <v>28</v>
      </c>
      <c r="C14" s="8" t="s">
        <v>29</v>
      </c>
      <c r="D14" s="9">
        <f>SUM(D15:D16)</f>
        <v>116.4</v>
      </c>
      <c r="E14" s="10">
        <f>SUM(E15:E16)</f>
        <v>6.5</v>
      </c>
      <c r="F14" s="9">
        <f t="shared" si="0"/>
        <v>122.9</v>
      </c>
      <c r="G14" s="9">
        <f>SUM(G15:G16)</f>
        <v>110.8973</v>
      </c>
    </row>
    <row r="15" ht="25" customHeight="1" spans="1:7">
      <c r="A15" s="1" t="s">
        <v>16</v>
      </c>
      <c r="B15" s="1" t="s">
        <v>30</v>
      </c>
      <c r="C15" s="8" t="s">
        <v>31</v>
      </c>
      <c r="D15" s="9">
        <v>111.79</v>
      </c>
      <c r="E15" s="13">
        <v>4.5</v>
      </c>
      <c r="F15" s="9">
        <f t="shared" si="0"/>
        <v>116.29</v>
      </c>
      <c r="G15" s="14">
        <v>107.6937</v>
      </c>
    </row>
    <row r="16" ht="25" customHeight="1" spans="1:7">
      <c r="A16" s="1" t="s">
        <v>16</v>
      </c>
      <c r="B16" s="1" t="s">
        <v>32</v>
      </c>
      <c r="C16" s="8" t="s">
        <v>33</v>
      </c>
      <c r="D16" s="9">
        <v>4.61</v>
      </c>
      <c r="E16" s="13">
        <v>2</v>
      </c>
      <c r="F16" s="9">
        <f t="shared" si="0"/>
        <v>6.61</v>
      </c>
      <c r="G16" s="14">
        <v>3.2036</v>
      </c>
    </row>
    <row r="17" ht="25" customHeight="1" spans="1:7">
      <c r="A17" s="1" t="s">
        <v>16</v>
      </c>
      <c r="B17" s="1" t="s">
        <v>34</v>
      </c>
      <c r="C17" s="8" t="s">
        <v>35</v>
      </c>
      <c r="D17" s="15">
        <v>37.66</v>
      </c>
      <c r="E17" s="13">
        <v>2.9</v>
      </c>
      <c r="F17" s="9">
        <f t="shared" si="0"/>
        <v>40.56</v>
      </c>
      <c r="G17" s="14">
        <v>37.2419</v>
      </c>
    </row>
    <row r="18" ht="25" customHeight="1" spans="1:7">
      <c r="A18" s="1" t="s">
        <v>16</v>
      </c>
      <c r="B18" s="1" t="s">
        <v>36</v>
      </c>
      <c r="C18" s="8" t="s">
        <v>37</v>
      </c>
      <c r="D18" s="15">
        <v>35.14</v>
      </c>
      <c r="E18" s="13">
        <v>2.9</v>
      </c>
      <c r="F18" s="9">
        <f t="shared" si="0"/>
        <v>38.04</v>
      </c>
      <c r="G18" s="14">
        <v>34.0169</v>
      </c>
    </row>
    <row r="19" ht="25" customHeight="1" spans="1:7">
      <c r="A19" s="1" t="s">
        <v>16</v>
      </c>
      <c r="B19" s="1" t="s">
        <v>38</v>
      </c>
      <c r="C19" s="16" t="s">
        <v>39</v>
      </c>
      <c r="D19" s="15">
        <v>29.98</v>
      </c>
      <c r="E19" s="13">
        <v>2.8</v>
      </c>
      <c r="F19" s="9">
        <f t="shared" si="0"/>
        <v>32.78</v>
      </c>
      <c r="G19" s="14">
        <v>30.2181</v>
      </c>
    </row>
    <row r="20" ht="25" customHeight="1" spans="1:7">
      <c r="A20" s="1" t="s">
        <v>16</v>
      </c>
      <c r="B20" s="1" t="s">
        <v>40</v>
      </c>
      <c r="C20" s="17" t="s">
        <v>41</v>
      </c>
      <c r="D20" s="18">
        <v>25.98</v>
      </c>
      <c r="E20" s="13">
        <v>2</v>
      </c>
      <c r="F20" s="9">
        <f t="shared" si="0"/>
        <v>27.98</v>
      </c>
      <c r="G20" s="14">
        <v>23.7808</v>
      </c>
    </row>
    <row r="21" ht="25" customHeight="1" spans="3:7">
      <c r="C21" s="19" t="s">
        <v>42</v>
      </c>
      <c r="D21" s="20">
        <v>30.21</v>
      </c>
      <c r="E21" s="13">
        <v>4.4</v>
      </c>
      <c r="F21" s="9">
        <f t="shared" si="0"/>
        <v>34.61</v>
      </c>
      <c r="G21" s="14">
        <v>29.8148</v>
      </c>
    </row>
    <row r="22" ht="25" customHeight="1" spans="3:7">
      <c r="C22" s="19" t="s">
        <v>43</v>
      </c>
      <c r="D22" s="15">
        <v>20.08</v>
      </c>
      <c r="E22" s="13">
        <v>2.2</v>
      </c>
      <c r="F22" s="9">
        <f t="shared" si="0"/>
        <v>22.28</v>
      </c>
      <c r="G22" s="14">
        <v>20.022</v>
      </c>
    </row>
  </sheetData>
  <mergeCells count="1">
    <mergeCell ref="C5:G5"/>
  </mergeCells>
  <conditionalFormatting sqref="D17:D22">
    <cfRule type="cellIs" dxfId="0" priority="1" operator="lessThan">
      <formula>0</formula>
    </cfRule>
  </conditionalFormatting>
  <printOptions horizontalCentered="1"/>
  <pageMargins left="0.590277777777778" right="0.590277777777778" top="0.707638888888889" bottom="0.707638888888889" header="0" footer="0"/>
  <pageSetup paperSize="9" scale="98" fitToHeight="0" orientation="portrait" horizontalDpi="600"/>
  <headerFooter/>
  <ignoredErrors>
    <ignoredError sqref="E13:E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2024-07-10T09:01:31Z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09369887D0BB4D558987E60DD5141511_13</vt:lpwstr>
  </property>
</Properties>
</file>