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" sheetId="1" r:id="rId1"/>
  </sheets>
  <calcPr calcId="144525" concurrentCalc="0"/>
</workbook>
</file>

<file path=xl/sharedStrings.xml><?xml version="1.0" encoding="utf-8"?>
<sst xmlns="http://schemas.openxmlformats.org/spreadsheetml/2006/main" count="57" uniqueCount="45">
  <si>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</si>
  <si>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</si>
  <si>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</si>
  <si>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</si>
  <si>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</si>
  <si>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</si>
  <si>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</si>
  <si>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</si>
  <si>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</si>
  <si>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截止2024年4月昌吉州政府一般债务限额、余额情况表</t>
  </si>
  <si>
    <t>单位：亿元</t>
  </si>
  <si>
    <t>行政区划名称</t>
  </si>
  <si>
    <t>截止2023年12月政府
一般债务限额总额</t>
  </si>
  <si>
    <t>本次新增一般债务
限额</t>
  </si>
  <si>
    <t>调整后政府一般债务限额总额</t>
  </si>
  <si>
    <t>截止2024年4月政府
一般债务余额</t>
  </si>
  <si>
    <t>VALID#</t>
  </si>
  <si>
    <t>65</t>
  </si>
  <si>
    <t>昌吉回族自治州</t>
  </si>
  <si>
    <t>6500</t>
  </si>
  <si>
    <t>昌吉州本级</t>
  </si>
  <si>
    <t>6504</t>
  </si>
  <si>
    <t>其中：本级</t>
  </si>
  <si>
    <t>6505</t>
  </si>
  <si>
    <t xml:space="preserve">      农高区</t>
  </si>
  <si>
    <t>6527</t>
  </si>
  <si>
    <t xml:space="preserve">      准东开发区</t>
  </si>
  <si>
    <t>6528</t>
  </si>
  <si>
    <t>所属县（市、区）小计</t>
  </si>
  <si>
    <t>6529</t>
  </si>
  <si>
    <t>昌吉市</t>
  </si>
  <si>
    <t>6530</t>
  </si>
  <si>
    <t>其中：市本级</t>
  </si>
  <si>
    <t>6531</t>
  </si>
  <si>
    <t xml:space="preserve">     昌吉高新区</t>
  </si>
  <si>
    <t>6532</t>
  </si>
  <si>
    <t>阜康市</t>
  </si>
  <si>
    <t>6540</t>
  </si>
  <si>
    <t>呼图壁县</t>
  </si>
  <si>
    <t>6501</t>
  </si>
  <si>
    <t>玛纳斯县</t>
  </si>
  <si>
    <t>6502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</si>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</sst>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7" fillId="26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pane ySplit="7" topLeftCell="A8" activePane="bottomLeft" state="frozen"/>
      <selection/>
      <selection pane="bottomLeft" activeCell="C16" sqref="C16"/>
    </sheetView>
  </sheetViews>
  <sheetFormatPr defaultColWidth="10" defaultRowHeight="13.5" outlineLevelCol="6"/>
  <cols>
    <col min="1" max="2" width="9" hidden="1"/>
    <col min="3" max="3" width="23.225" customWidth="1"/>
    <col min="4" max="4" width="20.5" customWidth="1"/>
    <col min="5" max="5" width="16.75" customWidth="1"/>
    <col min="6" max="6" width="15.75" customWidth="1"/>
    <col min="7" max="7" width="19.2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9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5" customHeight="1" spans="1:7">
      <c r="A8" s="1" t="s">
        <v>16</v>
      </c>
      <c r="B8" s="1" t="s">
        <v>17</v>
      </c>
      <c r="C8" s="8" t="s">
        <v>18</v>
      </c>
      <c r="D8" s="9">
        <v>275.9</v>
      </c>
      <c r="E8" s="9">
        <v>9</v>
      </c>
      <c r="F8" s="9">
        <f>SUM(D8:E8)</f>
        <v>284.9</v>
      </c>
      <c r="G8" s="9">
        <f>SUM(G9,G13)</f>
        <v>252.1334</v>
      </c>
    </row>
    <row r="9" ht="25" customHeight="1" spans="1:7">
      <c r="A9" s="1" t="s">
        <v>16</v>
      </c>
      <c r="B9" s="1" t="s">
        <v>19</v>
      </c>
      <c r="C9" s="8" t="s">
        <v>20</v>
      </c>
      <c r="D9" s="9">
        <f>SUM(D10:D12)</f>
        <v>50.859381</v>
      </c>
      <c r="E9" s="9">
        <f>SUM(E10:E12)</f>
        <v>1.7</v>
      </c>
      <c r="F9" s="9">
        <f t="shared" ref="F9:F22" si="0">SUM(D9:E9)</f>
        <v>52.559381</v>
      </c>
      <c r="G9" s="9">
        <f>SUM(G10:G12)</f>
        <v>46.1723</v>
      </c>
    </row>
    <row r="10" ht="25" customHeight="1" spans="1:7">
      <c r="A10" s="1" t="s">
        <v>16</v>
      </c>
      <c r="B10" s="1" t="s">
        <v>21</v>
      </c>
      <c r="C10" s="8" t="s">
        <v>22</v>
      </c>
      <c r="D10" s="9">
        <v>32.139381</v>
      </c>
      <c r="E10" s="9">
        <v>0.7</v>
      </c>
      <c r="F10" s="9">
        <f t="shared" si="0"/>
        <v>32.839381</v>
      </c>
      <c r="G10" s="9">
        <v>29.3814</v>
      </c>
    </row>
    <row r="11" ht="25" customHeight="1" spans="1:7">
      <c r="A11" s="1" t="s">
        <v>16</v>
      </c>
      <c r="B11" s="1" t="s">
        <v>23</v>
      </c>
      <c r="C11" s="8" t="s">
        <v>24</v>
      </c>
      <c r="D11" s="9">
        <v>9.93</v>
      </c>
      <c r="E11" s="9">
        <v>0</v>
      </c>
      <c r="F11" s="9">
        <f t="shared" si="0"/>
        <v>9.93</v>
      </c>
      <c r="G11" s="9">
        <v>8.0779</v>
      </c>
    </row>
    <row r="12" ht="25" customHeight="1" spans="1:7">
      <c r="A12" s="1" t="s">
        <v>16</v>
      </c>
      <c r="B12" s="1" t="s">
        <v>25</v>
      </c>
      <c r="C12" s="8" t="s">
        <v>26</v>
      </c>
      <c r="D12" s="9">
        <v>8.79</v>
      </c>
      <c r="E12" s="9">
        <v>1</v>
      </c>
      <c r="F12" s="9">
        <f t="shared" si="0"/>
        <v>9.79</v>
      </c>
      <c r="G12" s="9">
        <v>8.713</v>
      </c>
    </row>
    <row r="13" ht="25" customHeight="1" spans="1:7">
      <c r="A13" s="1" t="s">
        <v>16</v>
      </c>
      <c r="B13" s="1" t="s">
        <v>27</v>
      </c>
      <c r="C13" s="8" t="s">
        <v>28</v>
      </c>
      <c r="D13" s="9">
        <f>SUM(D14,D17:D22)</f>
        <v>225.040619</v>
      </c>
      <c r="E13" s="9">
        <f>SUM(E14,E17:E22)</f>
        <v>7.3</v>
      </c>
      <c r="F13" s="9">
        <f t="shared" si="0"/>
        <v>232.340619</v>
      </c>
      <c r="G13" s="9">
        <f>SUM(G14,G17:G22)</f>
        <v>205.9611</v>
      </c>
    </row>
    <row r="14" ht="25" customHeight="1" spans="1:7">
      <c r="A14" s="1" t="s">
        <v>16</v>
      </c>
      <c r="B14" s="1" t="s">
        <v>29</v>
      </c>
      <c r="C14" s="8" t="s">
        <v>30</v>
      </c>
      <c r="D14" s="9">
        <f>SUM(D15:D16)</f>
        <v>58.8193</v>
      </c>
      <c r="E14" s="9">
        <f>SUM(E15:E16)</f>
        <v>2.6</v>
      </c>
      <c r="F14" s="9">
        <f t="shared" si="0"/>
        <v>61.4193</v>
      </c>
      <c r="G14" s="9">
        <f>SUM(G15:G16)</f>
        <v>56.9392</v>
      </c>
    </row>
    <row r="15" ht="25" customHeight="1" spans="1:7">
      <c r="A15" s="1" t="s">
        <v>16</v>
      </c>
      <c r="B15" s="1" t="s">
        <v>31</v>
      </c>
      <c r="C15" s="8" t="s">
        <v>32</v>
      </c>
      <c r="D15" s="9">
        <v>57.6693</v>
      </c>
      <c r="E15" s="9">
        <v>2.5</v>
      </c>
      <c r="F15" s="9">
        <f t="shared" si="0"/>
        <v>60.1693</v>
      </c>
      <c r="G15" s="9">
        <v>55.8492</v>
      </c>
    </row>
    <row r="16" ht="25" customHeight="1" spans="1:7">
      <c r="A16" s="1" t="s">
        <v>16</v>
      </c>
      <c r="B16" s="1" t="s">
        <v>33</v>
      </c>
      <c r="C16" s="8" t="s">
        <v>34</v>
      </c>
      <c r="D16" s="9">
        <v>1.15</v>
      </c>
      <c r="E16" s="9">
        <v>0.1</v>
      </c>
      <c r="F16" s="9">
        <f t="shared" si="0"/>
        <v>1.25</v>
      </c>
      <c r="G16" s="9">
        <v>1.09</v>
      </c>
    </row>
    <row r="17" ht="25" customHeight="1" spans="1:7">
      <c r="A17" s="1" t="s">
        <v>16</v>
      </c>
      <c r="B17" s="1" t="s">
        <v>35</v>
      </c>
      <c r="C17" s="8" t="s">
        <v>36</v>
      </c>
      <c r="D17" s="10">
        <v>44.5358</v>
      </c>
      <c r="E17" s="10">
        <v>0.9</v>
      </c>
      <c r="F17" s="9">
        <f t="shared" si="0"/>
        <v>45.4358</v>
      </c>
      <c r="G17" s="11">
        <v>39.5235</v>
      </c>
    </row>
    <row r="18" ht="25" customHeight="1" spans="1:7">
      <c r="A18" s="1" t="s">
        <v>16</v>
      </c>
      <c r="B18" s="1" t="s">
        <v>37</v>
      </c>
      <c r="C18" s="8" t="s">
        <v>38</v>
      </c>
      <c r="D18" s="10">
        <v>19.0404</v>
      </c>
      <c r="E18" s="10">
        <v>0.9</v>
      </c>
      <c r="F18" s="9">
        <f t="shared" si="0"/>
        <v>19.9404</v>
      </c>
      <c r="G18" s="11">
        <v>17.7483</v>
      </c>
    </row>
    <row r="19" ht="25" customHeight="1" spans="1:7">
      <c r="A19" s="1" t="s">
        <v>16</v>
      </c>
      <c r="B19" s="1" t="s">
        <v>39</v>
      </c>
      <c r="C19" s="12" t="s">
        <v>40</v>
      </c>
      <c r="D19" s="10">
        <v>29.6871</v>
      </c>
      <c r="E19" s="10">
        <v>0.6</v>
      </c>
      <c r="F19" s="9">
        <f t="shared" si="0"/>
        <v>30.2871</v>
      </c>
      <c r="G19" s="11">
        <v>26.9427</v>
      </c>
    </row>
    <row r="20" ht="25" customHeight="1" spans="1:7">
      <c r="A20" s="13" t="s">
        <v>16</v>
      </c>
      <c r="B20" s="13" t="s">
        <v>41</v>
      </c>
      <c r="C20" s="14" t="s">
        <v>42</v>
      </c>
      <c r="D20" s="10">
        <v>34.202919</v>
      </c>
      <c r="E20" s="10">
        <v>0.8</v>
      </c>
      <c r="F20" s="9">
        <f t="shared" si="0"/>
        <v>35.002919</v>
      </c>
      <c r="G20" s="11">
        <v>29.1124</v>
      </c>
    </row>
    <row r="21" ht="25" customHeight="1" spans="1:7">
      <c r="A21" s="15"/>
      <c r="B21" s="15"/>
      <c r="C21" s="15" t="s">
        <v>43</v>
      </c>
      <c r="D21" s="10">
        <v>24.2094</v>
      </c>
      <c r="E21" s="10">
        <v>1</v>
      </c>
      <c r="F21" s="9">
        <f t="shared" si="0"/>
        <v>25.2094</v>
      </c>
      <c r="G21" s="11">
        <v>22.3032</v>
      </c>
    </row>
    <row r="22" ht="25" customHeight="1" spans="1:7">
      <c r="A22" s="15"/>
      <c r="B22" s="15"/>
      <c r="C22" s="15" t="s">
        <v>44</v>
      </c>
      <c r="D22" s="10">
        <v>14.5457</v>
      </c>
      <c r="E22" s="10">
        <v>0.5</v>
      </c>
      <c r="F22" s="9">
        <f t="shared" si="0"/>
        <v>15.0457</v>
      </c>
      <c r="G22" s="11">
        <v>13.3918</v>
      </c>
    </row>
  </sheetData>
  <mergeCells count="1">
    <mergeCell ref="C5:G5"/>
  </mergeCells>
  <conditionalFormatting sqref="D17:D22">
    <cfRule type="cellIs" dxfId="0" priority="1" operator="lessThan">
      <formula>0</formula>
    </cfRule>
  </conditionalFormatting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2024-07-10T09:01:27Z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80FCAF91FE254753ADDC90BB5E906683_13</vt:lpwstr>
  </property>
</Properties>
</file>