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<sst xmlns="http://schemas.openxmlformats.org/spreadsheetml/2006/main" count="31" uniqueCount="28">
  <si>
    <t>附件2-1</t>
  </si>
  <si>
    <t>2022年度昌吉州地方政府债券发行情况表</t>
  </si>
  <si>
    <t>单位：亿元</t>
  </si>
  <si>
    <t>行政区划名称</t>
  </si>
  <si>
    <t>政府债券发行总额</t>
  </si>
  <si>
    <t>其中：新增债券</t>
  </si>
  <si>
    <t>其中：再融资债券</t>
  </si>
  <si>
    <t>合计</t>
  </si>
  <si>
    <t>新增债券</t>
  </si>
  <si>
    <t>再融资债券</t>
  </si>
  <si>
    <t>小计</t>
  </si>
  <si>
    <t>一般债券</t>
  </si>
  <si>
    <t>专项债券</t>
  </si>
  <si>
    <t>昌吉回族自治州</t>
  </si>
  <si>
    <t>昌吉州本级</t>
  </si>
  <si>
    <t>其中：本级</t>
  </si>
  <si>
    <t xml:space="preserve">      农高区</t>
  </si>
  <si>
    <t xml:space="preserve">      准东开发区</t>
  </si>
  <si>
    <t>所属县（市、区）小计</t>
  </si>
  <si>
    <t>昌吉市</t>
  </si>
  <si>
    <t>其中：市本级</t>
  </si>
  <si>
    <t xml:space="preserve">     昌吉高新区</t>
  </si>
  <si>
    <t>阜康市</t>
  </si>
  <si>
    <t>呼图壁县</t>
  </si>
  <si>
    <t>玛纳斯县</t>
  </si>
  <si>
    <t>奇台县</t>
  </si>
  <si>
    <t>吉木萨尔县</t>
  </si>
  <si>
    <t>木垒哈萨克自治县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</si>
</sst>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color indexed="8"/>
      <name val="黑体"/>
      <charset val="1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2" borderId="8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M17" sqref="M17"/>
    </sheetView>
  </sheetViews>
  <sheetFormatPr defaultColWidth="10" defaultRowHeight="13.5"/>
  <cols>
    <col min="1" max="1" width="22.625" customWidth="1"/>
    <col min="2" max="4" width="12.625" customWidth="1"/>
    <col min="5" max="10" width="11.625" customWidth="1"/>
    <col min="11" max="11" width="9.76666666666667" customWidth="1"/>
  </cols>
  <sheetData>
    <row r="1" ht="25" customHeight="1" spans="1:1">
      <c r="A1" s="1" t="s">
        <v>0</v>
      </c>
    </row>
    <row r="2" ht="3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5" customHeight="1" spans="1:10">
      <c r="A3" s="3"/>
      <c r="B3" s="3"/>
      <c r="C3" s="3"/>
      <c r="D3" s="4"/>
      <c r="E3" s="4"/>
      <c r="F3" s="4"/>
      <c r="G3" s="4"/>
      <c r="J3" s="8" t="s">
        <v>2</v>
      </c>
    </row>
    <row r="4" ht="22.75" customHeight="1" spans="1:10">
      <c r="A4" s="5" t="s">
        <v>3</v>
      </c>
      <c r="B4" s="5" t="s">
        <v>4</v>
      </c>
      <c r="C4" s="5"/>
      <c r="D4" s="5"/>
      <c r="E4" s="5" t="s">
        <v>5</v>
      </c>
      <c r="F4" s="5"/>
      <c r="G4" s="5"/>
      <c r="H4" s="5" t="s">
        <v>6</v>
      </c>
      <c r="I4" s="5"/>
      <c r="J4" s="5"/>
    </row>
    <row r="5" ht="22.75" customHeight="1" spans="1:10">
      <c r="A5" s="5"/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10</v>
      </c>
      <c r="I5" s="5" t="s">
        <v>11</v>
      </c>
      <c r="J5" s="5" t="s">
        <v>12</v>
      </c>
    </row>
    <row r="6" ht="20" customHeight="1" spans="1:10">
      <c r="A6" s="6" t="s">
        <v>13</v>
      </c>
      <c r="B6" s="7">
        <f t="shared" ref="B6:J6" si="0">B7+B11</f>
        <v>134</v>
      </c>
      <c r="C6" s="7">
        <f t="shared" si="0"/>
        <v>121.7</v>
      </c>
      <c r="D6" s="7">
        <f t="shared" si="0"/>
        <v>12.3</v>
      </c>
      <c r="E6" s="7">
        <f t="shared" si="0"/>
        <v>121.7</v>
      </c>
      <c r="F6" s="7">
        <f t="shared" si="0"/>
        <v>29.3</v>
      </c>
      <c r="G6" s="7">
        <f t="shared" si="0"/>
        <v>92.4</v>
      </c>
      <c r="H6" s="7">
        <f t="shared" si="0"/>
        <v>12.3</v>
      </c>
      <c r="I6" s="7">
        <f t="shared" si="0"/>
        <v>10.8</v>
      </c>
      <c r="J6" s="7">
        <f t="shared" si="0"/>
        <v>1.5</v>
      </c>
    </row>
    <row r="7" ht="20" customHeight="1" spans="1:10">
      <c r="A7" s="6" t="s">
        <v>14</v>
      </c>
      <c r="B7" s="7">
        <f t="shared" ref="B7:J7" si="1">SUM(B8:B10)</f>
        <v>16.58</v>
      </c>
      <c r="C7" s="7">
        <f t="shared" si="1"/>
        <v>14.46</v>
      </c>
      <c r="D7" s="7">
        <f t="shared" si="1"/>
        <v>2.12</v>
      </c>
      <c r="E7" s="7">
        <f t="shared" si="1"/>
        <v>14.46</v>
      </c>
      <c r="F7" s="7">
        <f t="shared" si="1"/>
        <v>1.86</v>
      </c>
      <c r="G7" s="7">
        <f t="shared" si="1"/>
        <v>12.6</v>
      </c>
      <c r="H7" s="7">
        <f t="shared" si="1"/>
        <v>2.12</v>
      </c>
      <c r="I7" s="7">
        <f t="shared" si="1"/>
        <v>2.12</v>
      </c>
      <c r="J7" s="7">
        <f t="shared" si="1"/>
        <v>0</v>
      </c>
    </row>
    <row r="8" ht="20" customHeight="1" spans="1:10">
      <c r="A8" s="6" t="s">
        <v>15</v>
      </c>
      <c r="B8" s="7">
        <f t="shared" ref="B8:B10" si="2">SUM(C8:D8)</f>
        <v>7.325</v>
      </c>
      <c r="C8" s="7">
        <v>6.06</v>
      </c>
      <c r="D8" s="7">
        <v>1.265</v>
      </c>
      <c r="E8" s="7">
        <f t="shared" ref="E8:E10" si="3">SUM(F8:G8)</f>
        <v>6.06</v>
      </c>
      <c r="F8" s="7">
        <v>0.06</v>
      </c>
      <c r="G8" s="7">
        <v>6</v>
      </c>
      <c r="H8" s="7">
        <f t="shared" ref="H8:H10" si="4">SUM(I8:J8)</f>
        <v>1.265</v>
      </c>
      <c r="I8" s="7">
        <v>1.265</v>
      </c>
      <c r="J8" s="7"/>
    </row>
    <row r="9" ht="20" customHeight="1" spans="1:10">
      <c r="A9" s="6" t="s">
        <v>16</v>
      </c>
      <c r="B9" s="7">
        <f t="shared" si="2"/>
        <v>4.2</v>
      </c>
      <c r="C9" s="7">
        <v>3.7</v>
      </c>
      <c r="D9" s="7">
        <v>0.5</v>
      </c>
      <c r="E9" s="7">
        <f t="shared" si="3"/>
        <v>3.7</v>
      </c>
      <c r="F9" s="7">
        <v>0.6</v>
      </c>
      <c r="G9" s="7">
        <v>3.1</v>
      </c>
      <c r="H9" s="7">
        <f t="shared" si="4"/>
        <v>0.5</v>
      </c>
      <c r="I9" s="7">
        <v>0.5</v>
      </c>
      <c r="J9" s="7"/>
    </row>
    <row r="10" ht="20" customHeight="1" spans="1:10">
      <c r="A10" s="6" t="s">
        <v>17</v>
      </c>
      <c r="B10" s="7">
        <f t="shared" si="2"/>
        <v>5.055</v>
      </c>
      <c r="C10" s="7">
        <v>4.7</v>
      </c>
      <c r="D10" s="7">
        <v>0.355</v>
      </c>
      <c r="E10" s="7">
        <f t="shared" si="3"/>
        <v>4.7</v>
      </c>
      <c r="F10" s="7">
        <v>1.2</v>
      </c>
      <c r="G10" s="7">
        <v>3.5</v>
      </c>
      <c r="H10" s="7">
        <f t="shared" si="4"/>
        <v>0.355</v>
      </c>
      <c r="I10" s="7">
        <v>0.355</v>
      </c>
      <c r="J10" s="7"/>
    </row>
    <row r="11" ht="20" customHeight="1" spans="1:10">
      <c r="A11" s="6" t="s">
        <v>18</v>
      </c>
      <c r="B11" s="7">
        <f t="shared" ref="B11:J11" si="5">SUM(B15:B20)+B12</f>
        <v>117.42</v>
      </c>
      <c r="C11" s="7">
        <f t="shared" si="5"/>
        <v>107.24</v>
      </c>
      <c r="D11" s="7">
        <f t="shared" si="5"/>
        <v>10.18</v>
      </c>
      <c r="E11" s="7">
        <f t="shared" si="5"/>
        <v>107.24</v>
      </c>
      <c r="F11" s="7">
        <f t="shared" si="5"/>
        <v>27.44</v>
      </c>
      <c r="G11" s="7">
        <f t="shared" si="5"/>
        <v>79.8</v>
      </c>
      <c r="H11" s="7">
        <f t="shared" si="5"/>
        <v>10.18</v>
      </c>
      <c r="I11" s="7">
        <f t="shared" si="5"/>
        <v>8.68</v>
      </c>
      <c r="J11" s="7">
        <f t="shared" si="5"/>
        <v>1.5</v>
      </c>
    </row>
    <row r="12" ht="20" customHeight="1" spans="1:10">
      <c r="A12" s="6" t="s">
        <v>19</v>
      </c>
      <c r="B12" s="7">
        <f t="shared" ref="B12:J12" si="6">SUM(B13:B14)</f>
        <v>36.654</v>
      </c>
      <c r="C12" s="7">
        <f t="shared" si="6"/>
        <v>34.44</v>
      </c>
      <c r="D12" s="7">
        <f t="shared" si="6"/>
        <v>2.214</v>
      </c>
      <c r="E12" s="7">
        <f t="shared" si="6"/>
        <v>34.44</v>
      </c>
      <c r="F12" s="7">
        <f t="shared" si="6"/>
        <v>3.74</v>
      </c>
      <c r="G12" s="7">
        <f t="shared" si="6"/>
        <v>30.7</v>
      </c>
      <c r="H12" s="7">
        <f t="shared" si="6"/>
        <v>2.214</v>
      </c>
      <c r="I12" s="7">
        <f t="shared" si="6"/>
        <v>2.07</v>
      </c>
      <c r="J12" s="7">
        <f t="shared" si="6"/>
        <v>0.144</v>
      </c>
    </row>
    <row r="13" ht="20" customHeight="1" spans="1:10">
      <c r="A13" s="6" t="s">
        <v>20</v>
      </c>
      <c r="B13" s="7">
        <f t="shared" ref="B13:B20" si="7">SUM(C13:D13)</f>
        <v>35.854</v>
      </c>
      <c r="C13" s="7">
        <v>33.64</v>
      </c>
      <c r="D13" s="7">
        <v>2.214</v>
      </c>
      <c r="E13" s="7">
        <f t="shared" ref="E13:E20" si="8">SUM(F13:G13)</f>
        <v>33.64</v>
      </c>
      <c r="F13" s="7">
        <v>3.44</v>
      </c>
      <c r="G13" s="7">
        <v>30.2</v>
      </c>
      <c r="H13" s="7">
        <f t="shared" ref="H13:H20" si="9">SUM(I13:J13)</f>
        <v>2.214</v>
      </c>
      <c r="I13" s="7">
        <v>2.07</v>
      </c>
      <c r="J13" s="7">
        <v>0.144</v>
      </c>
    </row>
    <row r="14" ht="20" customHeight="1" spans="1:10">
      <c r="A14" s="6" t="s">
        <v>21</v>
      </c>
      <c r="B14" s="7">
        <f t="shared" si="7"/>
        <v>0.8</v>
      </c>
      <c r="C14" s="7">
        <v>0.8</v>
      </c>
      <c r="D14" s="7">
        <v>0</v>
      </c>
      <c r="E14" s="7">
        <f t="shared" si="8"/>
        <v>0.8</v>
      </c>
      <c r="F14" s="7">
        <v>0.3</v>
      </c>
      <c r="G14" s="7">
        <v>0.5</v>
      </c>
      <c r="H14" s="7">
        <f t="shared" si="9"/>
        <v>0</v>
      </c>
      <c r="I14" s="7"/>
      <c r="J14" s="7"/>
    </row>
    <row r="15" ht="20" customHeight="1" spans="1:10">
      <c r="A15" s="6" t="s">
        <v>22</v>
      </c>
      <c r="B15" s="7">
        <f t="shared" si="7"/>
        <v>15.956</v>
      </c>
      <c r="C15" s="7">
        <v>14.4</v>
      </c>
      <c r="D15" s="7">
        <v>1.556</v>
      </c>
      <c r="E15" s="7">
        <f t="shared" si="8"/>
        <v>14.4</v>
      </c>
      <c r="F15" s="7">
        <v>4.6</v>
      </c>
      <c r="G15" s="7">
        <v>9.8</v>
      </c>
      <c r="H15" s="7">
        <f t="shared" si="9"/>
        <v>1.556</v>
      </c>
      <c r="I15" s="7">
        <v>1.49</v>
      </c>
      <c r="J15" s="7">
        <v>0.066</v>
      </c>
    </row>
    <row r="16" ht="20" customHeight="1" spans="1:10">
      <c r="A16" s="6" t="s">
        <v>23</v>
      </c>
      <c r="B16" s="7">
        <f t="shared" si="7"/>
        <v>9.26</v>
      </c>
      <c r="C16" s="7">
        <v>8</v>
      </c>
      <c r="D16" s="7">
        <v>1.26</v>
      </c>
      <c r="E16" s="7">
        <f t="shared" si="8"/>
        <v>8</v>
      </c>
      <c r="F16" s="7">
        <v>4.2</v>
      </c>
      <c r="G16" s="7">
        <v>3.8</v>
      </c>
      <c r="H16" s="7">
        <f t="shared" si="9"/>
        <v>1.26</v>
      </c>
      <c r="I16" s="7">
        <v>1.14</v>
      </c>
      <c r="J16" s="7">
        <v>0.12</v>
      </c>
    </row>
    <row r="17" ht="20" customHeight="1" spans="1:10">
      <c r="A17" s="6" t="s">
        <v>24</v>
      </c>
      <c r="B17" s="7">
        <f t="shared" si="7"/>
        <v>16.21</v>
      </c>
      <c r="C17" s="7">
        <v>15.3</v>
      </c>
      <c r="D17" s="7">
        <v>0.91</v>
      </c>
      <c r="E17" s="7">
        <f t="shared" si="8"/>
        <v>15.3</v>
      </c>
      <c r="F17" s="7">
        <v>3.7</v>
      </c>
      <c r="G17" s="7">
        <v>11.6</v>
      </c>
      <c r="H17" s="7">
        <f t="shared" si="9"/>
        <v>0.91</v>
      </c>
      <c r="I17" s="7">
        <v>0.6</v>
      </c>
      <c r="J17" s="7">
        <v>0.31</v>
      </c>
    </row>
    <row r="18" ht="20" customHeight="1" spans="1:10">
      <c r="A18" s="6" t="s">
        <v>25</v>
      </c>
      <c r="B18" s="7">
        <f t="shared" si="7"/>
        <v>9.32</v>
      </c>
      <c r="C18" s="7">
        <v>7.2</v>
      </c>
      <c r="D18" s="7">
        <v>2.12</v>
      </c>
      <c r="E18" s="7">
        <f t="shared" si="8"/>
        <v>7.2</v>
      </c>
      <c r="F18" s="7">
        <v>2.6</v>
      </c>
      <c r="G18" s="7">
        <v>4.6</v>
      </c>
      <c r="H18" s="7">
        <f t="shared" si="9"/>
        <v>2.12</v>
      </c>
      <c r="I18" s="7">
        <v>1.36</v>
      </c>
      <c r="J18" s="7">
        <v>0.76</v>
      </c>
    </row>
    <row r="19" ht="20" customHeight="1" spans="1:10">
      <c r="A19" s="6" t="s">
        <v>26</v>
      </c>
      <c r="B19" s="7">
        <f t="shared" si="7"/>
        <v>21.18</v>
      </c>
      <c r="C19" s="7">
        <v>19.8</v>
      </c>
      <c r="D19" s="7">
        <v>1.38</v>
      </c>
      <c r="E19" s="7">
        <f t="shared" si="8"/>
        <v>19.8</v>
      </c>
      <c r="F19" s="7">
        <v>6.1</v>
      </c>
      <c r="G19" s="7">
        <v>13.7</v>
      </c>
      <c r="H19" s="7">
        <f t="shared" si="9"/>
        <v>1.38</v>
      </c>
      <c r="I19" s="7">
        <v>1.28</v>
      </c>
      <c r="J19" s="7">
        <v>0.1</v>
      </c>
    </row>
    <row r="20" ht="20" customHeight="1" spans="1:10">
      <c r="A20" s="6" t="s">
        <v>27</v>
      </c>
      <c r="B20" s="7">
        <f t="shared" si="7"/>
        <v>8.84</v>
      </c>
      <c r="C20" s="7">
        <v>8.1</v>
      </c>
      <c r="D20" s="7">
        <v>0.74</v>
      </c>
      <c r="E20" s="7">
        <f t="shared" si="8"/>
        <v>8.1</v>
      </c>
      <c r="F20" s="7">
        <v>2.5</v>
      </c>
      <c r="G20" s="7">
        <v>5.6</v>
      </c>
      <c r="H20" s="7">
        <f t="shared" si="9"/>
        <v>0.74</v>
      </c>
      <c r="I20" s="7">
        <v>0.74</v>
      </c>
      <c r="J20" s="7"/>
    </row>
  </sheetData>
  <mergeCells count="6">
    <mergeCell ref="A2:J2"/>
    <mergeCell ref="A3:C3"/>
    <mergeCell ref="B4:D4"/>
    <mergeCell ref="E4:G4"/>
    <mergeCell ref="H4:J4"/>
    <mergeCell ref="A4:A5"/>
  </mergeCells>
  <printOptions horizontalCentered="1"/>
  <pageMargins left="0.590277777777778" right="0.590277777777778" top="0.786805555555556" bottom="0.786805555555556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2021-07-13T19:25:00Z</dcterms:created>
  <dcterms:modified xsi:type="dcterms:W3CDTF">2023-08-28T05:00:08Z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